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29-2023\1) výzva\"/>
    </mc:Choice>
  </mc:AlternateContent>
  <xr:revisionPtr revIDLastSave="0" documentId="13_ncr:1_{E7EA3D35-5695-40C8-B4BA-7A16CFC67B2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K8" i="1" l="1"/>
  <c r="J8" i="1"/>
  <c r="K7" i="1"/>
  <c r="J7" i="1"/>
  <c r="H11" i="1" l="1"/>
  <c r="I11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<sst xmlns="http://schemas.openxmlformats.org/spreadsheetml/2006/main" count="39" uniqueCount="37">
  <si>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</si>
  <si>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</si>
  <si>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</si>
  <si>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</si>
  <si>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</si>
  <si>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</si>
  <si>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</si>
  <si>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</si>
  <si>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</si>
  <si>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</si>
  <si>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</si>
  <si>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</si>
  <si>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39830000-9 - Čistící prostředky 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</si>
  <si>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</si>
  <si>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</si>
  <si>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</si>
  <si>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</si>
  <si>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</si>
  <si>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</si>
  <si>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</si>
  <si>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</si>
  <si>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</si>
  <si>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</si>
  <si>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</si>
  <si>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</si>
  <si>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</si>
  <si>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</si>
  <si>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STROJNÍ MYTÍ - DO MYČEK NÁDOBÍ - mytí</t>
  </si>
  <si>
    <t>ks</t>
  </si>
  <si>
    <t>STROJNÍ MYTÍ - DO MYČEK NÁDOBÍ - oplach</t>
  </si>
  <si>
    <t>Příloha č. 2 Kupní smlouvy - technická specifikace
Čisticí prostředky a hygienické potřeby (II.) 029 - 2023</t>
  </si>
  <si>
    <t>NE</t>
  </si>
  <si>
    <t>Společná faktura</t>
  </si>
  <si>
    <t>Helena Honomichlová,
Tel.: 37763 4883,
E-mail: honomi@skm.zcu.cz</t>
  </si>
  <si>
    <t>Univerzitní 12,
301 00 Plzeň,
Správa kolejí a menz - Menza 4</t>
  </si>
  <si>
    <t>Tekutý mycí prostředek do profesionálních myček bez chlóru, 10 - 13 kg, složení: 5-15% hydroxid draselný, 5-15% fosforečnany,  &lt;5% NTA trisodná sůl, &lt;5% polykaroxyláty, nitrilotriacetát sodný &lt;5%, pyrofosforečnan draselný 5-15%, křemičitan sodný Na2O/SiO2=2,6-3,2, pH min.12; 20°C, 1%roztok. 
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
Kompatibilní s dávkovacím mikročerpadlem UMP-200L Europa 7162810-E7, 1 dávkovací mikročerpadlo je společné pro mycí i oplachovací prostředek.
Ks = barel. 
Hmotnost 10 - 13 kg, s ohledem na manipulaci.</t>
  </si>
  <si>
    <t>Tekutý oplachovací prostředek pro profesionální myčky (slabě kyselý oplachovací přípravek  na nádobí, pro oplach.zbytkových usazenin minerálních látek, leštící a sušící), složení: &lt;20% kyselina citrónová, 5-15% neionické tenzidy, &lt;5% fosfonáty, pH 2.0-3.5; 20°C, 1% roztok.
Kompatibilní s tekutým mycím prostředkem do profesionálních myček bez chlóru, 10 - 12 kg, složení: 5-15% hydroxid draselný, 5-15% fosforečnany,  &lt;5% NTA trisodná sůl, &lt;5% polykaroxyláty, nitrilotriacetát sodný &lt;5%, pyrofosforečnan draselný 5-15%, křemičitan sodný Na2O/SiO2=2,6-3,2, pH min.12; 20°C, 1%roztok. 
Kompatibilní s dávkovacím mikročerpadlem UMP-200L Europa 7162810-E7, 1 dávkovací mikročerpadlo je společné pro mycí i oplachovací prostředek. 
Ks= barel. 
Hmotnost 10 - 12 kg, s ohledem na manipulaci.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</si>
</sst>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7">
    <xf numFmtId="0" fontId="0" fillId="0" borderId="0" xfId="0"/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7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8"/>
  <sheetViews>
    <sheetView tabSelected="1" topLeftCell="A4" zoomScaleNormal="10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10.42578125" style="74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24.85546875" style="1" customWidth="1"/>
    <col min="18" max="18" width="27.7109375" style="1" customWidth="1"/>
    <col min="19" max="19" width="13.42578125" style="1" hidden="1" customWidth="1"/>
    <col min="20" max="20" width="38" style="6" customWidth="1"/>
    <col min="21" max="16384" width="9.140625" style="1"/>
  </cols>
  <sheetData>
    <row r="1" spans="1:20" ht="36" customHeight="1" x14ac:dyDescent="0.25">
      <c r="B1" s="2" t="s">
        <v>30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61.5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16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17</v>
      </c>
      <c r="M6" s="28" t="s">
        <v>18</v>
      </c>
      <c r="N6" s="28" t="s">
        <v>25</v>
      </c>
      <c r="O6" s="28" t="s">
        <v>19</v>
      </c>
      <c r="P6" s="30" t="s">
        <v>20</v>
      </c>
      <c r="Q6" s="28" t="s">
        <v>21</v>
      </c>
      <c r="R6" s="28" t="s">
        <v>26</v>
      </c>
      <c r="S6" s="28" t="s">
        <v>22</v>
      </c>
      <c r="T6" s="28" t="s">
        <v>23</v>
      </c>
    </row>
    <row r="7" spans="1:20" ht="195" customHeight="1" thickTop="1" x14ac:dyDescent="0.25">
      <c r="A7" s="31"/>
      <c r="B7" s="32">
        <v>1</v>
      </c>
      <c r="C7" s="33" t="s">
        <v>27</v>
      </c>
      <c r="D7" s="34">
        <v>100</v>
      </c>
      <c r="E7" s="35" t="s">
        <v>28</v>
      </c>
      <c r="F7" s="36" t="s">
        <v>35</v>
      </c>
      <c r="G7" s="37">
        <f t="shared" ref="G7:G8" si="0">D7*H7</f>
        <v>62000</v>
      </c>
      <c r="H7" s="38">
        <v>620</v>
      </c>
      <c r="I7" s="75"/>
      <c r="J7" s="39">
        <f t="shared" ref="J7:J8" si="1">D7*I7</f>
        <v>0</v>
      </c>
      <c r="K7" s="40" t="str">
        <f t="shared" ref="K7:K8" si="2">IF(ISNUMBER(I7), IF(I7&gt;H7,"NEVYHOVUJE","VYHOVUJE")," ")</f>
        <v xml:space="preserve"> </v>
      </c>
      <c r="L7" s="41" t="s">
        <v>32</v>
      </c>
      <c r="M7" s="42" t="s">
        <v>31</v>
      </c>
      <c r="N7" s="43"/>
      <c r="O7" s="43"/>
      <c r="P7" s="41" t="s">
        <v>33</v>
      </c>
      <c r="Q7" s="41" t="s">
        <v>34</v>
      </c>
      <c r="R7" s="44">
        <v>14</v>
      </c>
      <c r="S7" s="43"/>
      <c r="T7" s="35" t="s">
        <v>12</v>
      </c>
    </row>
    <row r="8" spans="1:20" ht="189.75" customHeight="1" thickBot="1" x14ac:dyDescent="0.3">
      <c r="B8" s="45">
        <v>2</v>
      </c>
      <c r="C8" s="46" t="s">
        <v>29</v>
      </c>
      <c r="D8" s="47">
        <v>50</v>
      </c>
      <c r="E8" s="48" t="s">
        <v>28</v>
      </c>
      <c r="F8" s="49" t="s">
        <v>36</v>
      </c>
      <c r="G8" s="50">
        <f t="shared" si="0"/>
        <v>23500</v>
      </c>
      <c r="H8" s="51">
        <v>470</v>
      </c>
      <c r="I8" s="76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12</v>
      </c>
    </row>
    <row r="9" spans="1:20" ht="13.5" customHeight="1" thickTop="1" thickBot="1" x14ac:dyDescent="0.3">
      <c r="C9" s="1"/>
      <c r="D9" s="1"/>
      <c r="E9" s="1"/>
      <c r="F9" s="1"/>
      <c r="G9" s="1"/>
      <c r="J9" s="59"/>
    </row>
    <row r="10" spans="1:20" ht="60.75" customHeight="1" thickTop="1" thickBot="1" x14ac:dyDescent="0.3">
      <c r="B10" s="60" t="s">
        <v>9</v>
      </c>
      <c r="C10" s="61"/>
      <c r="D10" s="61"/>
      <c r="E10" s="61"/>
      <c r="F10" s="61"/>
      <c r="G10" s="62"/>
      <c r="H10" s="63" t="s">
        <v>10</v>
      </c>
      <c r="I10" s="64" t="s">
        <v>11</v>
      </c>
      <c r="J10" s="65"/>
      <c r="K10" s="66"/>
      <c r="L10" s="24"/>
      <c r="M10" s="24"/>
      <c r="N10" s="24"/>
      <c r="O10" s="24"/>
      <c r="P10" s="24"/>
      <c r="Q10" s="24"/>
      <c r="R10" s="24"/>
      <c r="S10" s="24"/>
      <c r="T10" s="67"/>
    </row>
    <row r="11" spans="1:20" ht="33" customHeight="1" thickTop="1" thickBot="1" x14ac:dyDescent="0.3">
      <c r="B11" s="68" t="s">
        <v>24</v>
      </c>
      <c r="C11" s="68"/>
      <c r="D11" s="68"/>
      <c r="E11" s="68"/>
      <c r="F11" s="68"/>
      <c r="G11" s="69"/>
      <c r="H11" s="70">
        <f>SUM(G7:G8)</f>
        <v>85500</v>
      </c>
      <c r="I11" s="71">
        <f>SUM(J7:J8)</f>
        <v>0</v>
      </c>
      <c r="J11" s="72"/>
      <c r="K11" s="73"/>
    </row>
    <row r="12" spans="1:20" ht="14.25" customHeight="1" thickTop="1" x14ac:dyDescent="0.25"/>
    <row r="13" spans="1:20" ht="14.25" customHeight="1" x14ac:dyDescent="0.25"/>
    <row r="14" spans="1:20" ht="14.25" customHeight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qLJmg2aaD38bf8SylSAw+7zfnUWzA7mZqFKwRlDGo/TW7jRGUdRcLMGyR3+0ZPm8S+4+u+0RM9L4gWNXLf0V5Q==" saltValue="nsvd+Qm9JqLZqq2SqnDLog==" spinCount="100000" sheet="1" objects="1" scenarios="1"/>
  <mergeCells count="15">
    <mergeCell ref="B1:D1"/>
    <mergeCell ref="B10:F10"/>
    <mergeCell ref="I10:K10"/>
    <mergeCell ref="I2:J2"/>
    <mergeCell ref="I3:R3"/>
    <mergeCell ref="L7:L8"/>
    <mergeCell ref="M7:M8"/>
    <mergeCell ref="N7:N8"/>
    <mergeCell ref="O7:O8"/>
    <mergeCell ref="P7:P8"/>
    <mergeCell ref="Q7:Q8"/>
    <mergeCell ref="R7:R8"/>
    <mergeCell ref="S7:S8"/>
    <mergeCell ref="B11:F11"/>
    <mergeCell ref="I11:K11"/>
  </mergeCells>
  <conditionalFormatting sqref="B7:B8 D7:D8">
    <cfRule type="containsBlanks" dxfId="6" priority="45">
      <formula>LEN(TRIM(B7))=0</formula>
    </cfRule>
  </conditionalFormatting>
  <conditionalFormatting sqref="B7:B8">
    <cfRule type="cellIs" dxfId="5" priority="39" operator="greaterThanOrEqual">
      <formula>1</formula>
    </cfRule>
  </conditionalFormatting>
  <conditionalFormatting sqref="I7:I8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8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2023-09-20T09:52:16Z</cp:lastPrinted>
  <dcterms:created xsi:type="dcterms:W3CDTF">2014-03-05T12:43:32Z</dcterms:created>
  <dcterms:modified xsi:type="dcterms:W3CDTF">2023-09-20T11:57:02Z</dcterms:modified>
</cp:coreProperties>
</file>